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2330"/>
  </bookViews>
  <sheets>
    <sheet name="ГКПЗ на 03.03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03.03.2023г (2)'!$A$25:$O$49</definedName>
    <definedName name="едиз" localSheetId="0">[2]константы!$B$3:$B$7</definedName>
    <definedName name="едиз">[3]константы!$B$3:$B$7</definedName>
    <definedName name="_xlnm.Print_Area" localSheetId="0">'ГКПЗ на 03.03.2023г (2)'!$A$1:$O$45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29" i="1" l="1"/>
  <c r="J43" i="1"/>
  <c r="J28" i="1"/>
  <c r="J31" i="1"/>
  <c r="J32" i="1"/>
  <c r="J38" i="1"/>
  <c r="J39" i="1"/>
  <c r="J34" i="1"/>
  <c r="J33" i="1"/>
  <c r="J40" i="1"/>
  <c r="J44" i="1"/>
  <c r="J37" i="1"/>
  <c r="J26" i="1"/>
</calcChain>
</file>

<file path=xl/sharedStrings.xml><?xml version="1.0" encoding="utf-8"?>
<sst xmlns="http://schemas.openxmlformats.org/spreadsheetml/2006/main" count="174" uniqueCount="115">
  <si>
    <t>Утверждаю:</t>
  </si>
  <si>
    <t>И.о. генерального директора ЗАО "НРЭС"</t>
  </si>
  <si>
    <t>О.А. Третьяков</t>
  </si>
  <si>
    <t>"_____"_____________2022г.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</si>
  <si>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</si>
  <si>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</si>
  <si>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</si>
  <si>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</si>
  <si>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</si>
  <si>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</si>
  <si>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</si>
  <si>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</si>
  <si>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</si>
  <si>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</si>
  <si>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</si>
  <si>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</si>
  <si>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</si>
  <si>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</si>
  <si>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</si>
  <si>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</si>
  <si>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</si>
  <si>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</si>
  <si>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</si>
  <si>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</si>
  <si>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</si>
  <si>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</si>
  <si>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</si>
  <si>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</si>
  <si>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</si>
  <si>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</si>
  <si>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</si>
  <si>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</si>
  <si>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</si>
  <si>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</si>
  <si>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</si>
  <si>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</si>
  <si>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</si>
  <si>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</si>
  <si>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</si>
  <si>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</si>
  <si>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</si>
  <si>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</si>
  <si>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</si>
  <si>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</si>
  <si>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</si>
  <si>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</si>
  <si>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</si>
  <si>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</si>
  <si>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</si>
  <si>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</si>
  <si>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</si>
  <si>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</si>
  <si>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</si>
  <si>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</si>
  <si>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</si>
  <si>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</si>
  <si>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</si>
  <si>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</si>
  <si>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</si>
  <si>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</si>
  <si>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>Автотранспортное средство (УАЗ)</t>
  </si>
  <si>
    <t>УАЗ профи 236323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</si>
  <si>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</si>
  <si>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</si>
  <si>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</si>
  <si>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</si>
  <si>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</si>
  <si>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</si>
  <si>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</si>
  <si>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</si>
  <si>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</si>
  <si>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</si>
  <si>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</si>
  <si>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</si>
  <si>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</si>
  <si>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</si>
  <si>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</si>
  <si>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</si>
  <si>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</si>
  <si>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</si>
  <si>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</si>
  <si>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</si>
  <si>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</si>
  <si>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</si>
  <si>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</si>
  <si>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</si>
  <si>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</si>
  <si>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</si>
  <si>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>Кабель ААШв-10 (3*50); Кабель ААБ2л-10 (3*185) ; Кабель АВБбШв-1 (4*120) ; Кабель ВВГнг (2*2,5); Кабель ВВГнг (2*1,5); СИП-2 (3*35+1*35); СИП-2 (3*70+1*70); СИП-2 (3*95+1*95); ПУВ 2,5мм (ПВ-1).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</si>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</sst>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tabSelected="1" zoomScaleNormal="100" workbookViewId="0">
      <pane xSplit="5" ySplit="25" topLeftCell="F32" activePane="bottomRight" state="frozen"/>
      <selection pane="topRight" activeCell="F1" sqref="F1"/>
      <selection pane="bottomLeft" activeCell="A26" sqref="A26"/>
      <selection pane="bottomRight" activeCell="L12" sqref="L12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1" customWidth="1"/>
    <col min="5" max="5" width="36.42578125" style="71" customWidth="1"/>
    <col min="6" max="7" width="7.42578125" style="36" customWidth="1"/>
    <col min="8" max="8" width="8.5703125" style="72" customWidth="1"/>
    <col min="9" max="10" width="15" style="36" customWidth="1"/>
    <col min="11" max="11" width="13" style="72" customWidth="1"/>
    <col min="12" max="12" width="13.42578125" style="36" customWidth="1"/>
    <col min="13" max="13" width="12.5703125" style="36" customWidth="1"/>
    <col min="14" max="15" width="7.42578125" style="74" customWidth="1"/>
    <col min="16" max="16" width="17.28515625" style="36" hidden="1" customWidth="1" outlineLevel="1"/>
    <col min="17" max="17" width="17.28515625" collapsed="1"/>
    <col min="18" max="16384" width="17.28515625" style="36"/>
  </cols>
  <sheetData>
    <row r="1" spans="1:15" s="12" customFormat="1" ht="12.75" x14ac:dyDescent="0.2">
      <c r="A1" s="1"/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0</v>
      </c>
      <c r="M1" s="7"/>
      <c r="N1" s="10"/>
      <c r="O1" s="11"/>
    </row>
    <row r="2" spans="1:15" s="12" customFormat="1" ht="12.75" x14ac:dyDescent="0.2">
      <c r="A2" s="1"/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1</v>
      </c>
      <c r="M2" s="7"/>
      <c r="N2" s="10"/>
      <c r="O2" s="11"/>
    </row>
    <row r="3" spans="1:15" s="12" customFormat="1" ht="12.75" x14ac:dyDescent="0.2">
      <c r="A3" s="1"/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2</v>
      </c>
      <c r="M3" s="7"/>
      <c r="N3" s="10"/>
      <c r="O3" s="11"/>
    </row>
    <row r="4" spans="1:15" s="12" customFormat="1" ht="12.75" x14ac:dyDescent="0.2">
      <c r="A4" s="13"/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3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4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5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6</v>
      </c>
      <c r="B9" s="26"/>
      <c r="C9" s="26"/>
      <c r="D9" s="26"/>
      <c r="E9" s="26" t="s">
        <v>7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8</v>
      </c>
      <c r="B10" s="26"/>
      <c r="C10" s="26"/>
      <c r="D10" s="26"/>
      <c r="E10" s="26" t="s">
        <v>9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10</v>
      </c>
      <c r="B11" s="26"/>
      <c r="C11" s="26"/>
      <c r="D11" s="26"/>
      <c r="E11" s="26" t="s">
        <v>11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12</v>
      </c>
      <c r="B12" s="26"/>
      <c r="C12" s="26"/>
      <c r="D12" s="26"/>
      <c r="E12" s="30" t="s">
        <v>13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14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15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16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17</v>
      </c>
      <c r="B17" s="33" t="s">
        <v>18</v>
      </c>
      <c r="C17" s="33" t="s">
        <v>19</v>
      </c>
      <c r="D17" s="34" t="s">
        <v>20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21</v>
      </c>
      <c r="O17" s="33" t="s">
        <v>22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23</v>
      </c>
      <c r="E19" s="33" t="s">
        <v>24</v>
      </c>
      <c r="F19" s="33" t="s">
        <v>25</v>
      </c>
      <c r="G19" s="35"/>
      <c r="H19" s="33" t="s">
        <v>26</v>
      </c>
      <c r="I19" s="33" t="s">
        <v>27</v>
      </c>
      <c r="J19" s="35"/>
      <c r="K19" s="33" t="s">
        <v>28</v>
      </c>
      <c r="L19" s="33" t="s">
        <v>29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30</v>
      </c>
      <c r="G21" s="33" t="s">
        <v>31</v>
      </c>
      <c r="H21" s="35"/>
      <c r="I21" s="34" t="s">
        <v>32</v>
      </c>
      <c r="J21" s="34" t="s">
        <v>31</v>
      </c>
      <c r="K21" s="33"/>
      <c r="L21" s="33" t="s">
        <v>33</v>
      </c>
      <c r="M21" s="33" t="s">
        <v>34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35</v>
      </c>
      <c r="C26" s="43" t="s">
        <v>36</v>
      </c>
      <c r="D26" s="44" t="s">
        <v>37</v>
      </c>
      <c r="E26" s="45" t="s">
        <v>38</v>
      </c>
      <c r="F26" s="46">
        <v>796</v>
      </c>
      <c r="G26" s="47" t="s">
        <v>39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40</v>
      </c>
      <c r="O26" s="50" t="s">
        <v>41</v>
      </c>
    </row>
    <row r="27" spans="1:16" s="20" customFormat="1" ht="22.5" x14ac:dyDescent="0.25">
      <c r="A27" s="38">
        <v>2</v>
      </c>
      <c r="B27" s="51" t="s">
        <v>42</v>
      </c>
      <c r="C27" s="51" t="s">
        <v>43</v>
      </c>
      <c r="D27" s="52" t="s">
        <v>44</v>
      </c>
      <c r="E27" s="52" t="s">
        <v>45</v>
      </c>
      <c r="F27" s="47">
        <v>796</v>
      </c>
      <c r="G27" s="53" t="s">
        <v>39</v>
      </c>
      <c r="H27" s="48">
        <v>80</v>
      </c>
      <c r="I27" s="47">
        <f t="shared" si="0"/>
        <v>98406000000</v>
      </c>
      <c r="J27" s="47" t="s">
        <v>46</v>
      </c>
      <c r="K27" s="48">
        <v>1296000</v>
      </c>
      <c r="L27" s="49">
        <v>44941</v>
      </c>
      <c r="M27" s="49">
        <v>45031</v>
      </c>
      <c r="N27" s="50" t="s">
        <v>47</v>
      </c>
      <c r="O27" s="50" t="s">
        <v>48</v>
      </c>
    </row>
    <row r="28" spans="1:16" s="20" customFormat="1" ht="22.5" x14ac:dyDescent="0.25">
      <c r="A28" s="38">
        <v>3</v>
      </c>
      <c r="B28" s="51" t="s">
        <v>49</v>
      </c>
      <c r="C28" s="50" t="s">
        <v>50</v>
      </c>
      <c r="D28" s="52" t="s">
        <v>51</v>
      </c>
      <c r="E28" s="44" t="s">
        <v>52</v>
      </c>
      <c r="F28" s="54">
        <v>879</v>
      </c>
      <c r="G28" s="47" t="s">
        <v>53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40</v>
      </c>
      <c r="O28" s="50" t="s">
        <v>41</v>
      </c>
      <c r="P28" s="55"/>
    </row>
    <row r="29" spans="1:16" s="20" customFormat="1" ht="56.25" x14ac:dyDescent="0.25">
      <c r="A29" s="38">
        <v>4</v>
      </c>
      <c r="B29" s="51" t="s">
        <v>54</v>
      </c>
      <c r="C29" s="50" t="s">
        <v>55</v>
      </c>
      <c r="D29" s="52" t="s">
        <v>56</v>
      </c>
      <c r="E29" s="44" t="s">
        <v>57</v>
      </c>
      <c r="F29" s="46">
        <v>796</v>
      </c>
      <c r="G29" s="47" t="s">
        <v>39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40</v>
      </c>
      <c r="O29" s="50" t="s">
        <v>41</v>
      </c>
      <c r="P29" s="55"/>
    </row>
    <row r="30" spans="1:16" s="20" customFormat="1" x14ac:dyDescent="0.25">
      <c r="A30" s="38">
        <v>5</v>
      </c>
      <c r="B30" s="42" t="s">
        <v>58</v>
      </c>
      <c r="C30" s="43" t="s">
        <v>59</v>
      </c>
      <c r="D30" s="45" t="s">
        <v>60</v>
      </c>
      <c r="E30" s="56" t="s">
        <v>61</v>
      </c>
      <c r="F30" s="57">
        <v>796</v>
      </c>
      <c r="G30" s="58" t="s">
        <v>39</v>
      </c>
      <c r="H30" s="59">
        <v>1</v>
      </c>
      <c r="I30" s="58">
        <v>98406000000</v>
      </c>
      <c r="J30" s="58" t="s">
        <v>46</v>
      </c>
      <c r="K30" s="60">
        <v>1642000</v>
      </c>
      <c r="L30" s="49">
        <v>44927</v>
      </c>
      <c r="M30" s="49">
        <v>44986</v>
      </c>
      <c r="N30" s="50" t="s">
        <v>40</v>
      </c>
      <c r="O30" s="50" t="s">
        <v>41</v>
      </c>
    </row>
    <row r="31" spans="1:16" s="20" customFormat="1" ht="33.75" collapsed="1" x14ac:dyDescent="0.25">
      <c r="A31" s="38">
        <v>6</v>
      </c>
      <c r="B31" s="51" t="s">
        <v>62</v>
      </c>
      <c r="C31" s="50" t="s">
        <v>63</v>
      </c>
      <c r="D31" s="61" t="s">
        <v>64</v>
      </c>
      <c r="E31" s="44" t="s">
        <v>65</v>
      </c>
      <c r="F31" s="46">
        <v>796</v>
      </c>
      <c r="G31" s="47" t="s">
        <v>39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190784.55</v>
      </c>
      <c r="L31" s="49">
        <v>44941</v>
      </c>
      <c r="M31" s="49">
        <v>45015</v>
      </c>
      <c r="N31" s="50" t="s">
        <v>40</v>
      </c>
      <c r="O31" s="50" t="s">
        <v>41</v>
      </c>
    </row>
    <row r="32" spans="1:16" s="20" customFormat="1" ht="45" x14ac:dyDescent="0.25">
      <c r="A32" s="38">
        <v>7</v>
      </c>
      <c r="B32" s="51" t="s">
        <v>66</v>
      </c>
      <c r="C32" s="50" t="s">
        <v>67</v>
      </c>
      <c r="D32" s="52" t="s">
        <v>68</v>
      </c>
      <c r="E32" s="44" t="s">
        <v>69</v>
      </c>
      <c r="F32" s="54" t="s">
        <v>70</v>
      </c>
      <c r="G32" s="47" t="s">
        <v>71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45000</v>
      </c>
      <c r="M32" s="49">
        <v>45371</v>
      </c>
      <c r="N32" s="50" t="s">
        <v>72</v>
      </c>
      <c r="O32" s="50" t="s">
        <v>48</v>
      </c>
    </row>
    <row r="33" spans="1:16" s="20" customFormat="1" ht="45" x14ac:dyDescent="0.25">
      <c r="A33" s="38">
        <v>8</v>
      </c>
      <c r="B33" s="51" t="s">
        <v>66</v>
      </c>
      <c r="C33" s="50" t="s">
        <v>67</v>
      </c>
      <c r="D33" s="52" t="s">
        <v>73</v>
      </c>
      <c r="E33" s="44" t="s">
        <v>74</v>
      </c>
      <c r="F33" s="46" t="s">
        <v>70</v>
      </c>
      <c r="G33" s="47" t="s">
        <v>71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72</v>
      </c>
      <c r="O33" s="50" t="s">
        <v>48</v>
      </c>
      <c r="P33" s="63"/>
    </row>
    <row r="34" spans="1:16" s="20" customFormat="1" x14ac:dyDescent="0.25">
      <c r="A34" s="38">
        <v>9</v>
      </c>
      <c r="B34" s="51" t="s">
        <v>54</v>
      </c>
      <c r="C34" s="50" t="s">
        <v>75</v>
      </c>
      <c r="D34" s="52" t="s">
        <v>56</v>
      </c>
      <c r="E34" s="44" t="s">
        <v>76</v>
      </c>
      <c r="F34" s="46">
        <v>796</v>
      </c>
      <c r="G34" s="47" t="s">
        <v>39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40</v>
      </c>
      <c r="O34" s="50" t="s">
        <v>41</v>
      </c>
      <c r="P34" s="55"/>
    </row>
    <row r="35" spans="1:16" s="20" customFormat="1" x14ac:dyDescent="0.25">
      <c r="A35" s="38">
        <v>10</v>
      </c>
      <c r="B35" s="64" t="s">
        <v>54</v>
      </c>
      <c r="C35" s="65" t="s">
        <v>75</v>
      </c>
      <c r="D35" s="52" t="s">
        <v>77</v>
      </c>
      <c r="E35" s="44" t="s">
        <v>78</v>
      </c>
      <c r="F35" s="46">
        <v>796</v>
      </c>
      <c r="G35" s="47" t="s">
        <v>39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45034</v>
      </c>
      <c r="M35" s="49">
        <v>45136</v>
      </c>
      <c r="N35" s="50" t="s">
        <v>40</v>
      </c>
      <c r="O35" s="50" t="s">
        <v>41</v>
      </c>
    </row>
    <row r="36" spans="1:16" s="20" customFormat="1" x14ac:dyDescent="0.25">
      <c r="A36" s="38">
        <v>11</v>
      </c>
      <c r="B36" s="64" t="s">
        <v>54</v>
      </c>
      <c r="C36" s="65" t="s">
        <v>75</v>
      </c>
      <c r="D36" s="52" t="s">
        <v>79</v>
      </c>
      <c r="E36" s="44" t="s">
        <v>80</v>
      </c>
      <c r="F36" s="46">
        <v>796</v>
      </c>
      <c r="G36" s="47" t="s">
        <v>39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45031</v>
      </c>
      <c r="M36" s="49">
        <v>45137</v>
      </c>
      <c r="N36" s="50" t="s">
        <v>40</v>
      </c>
      <c r="O36" s="50" t="s">
        <v>41</v>
      </c>
    </row>
    <row r="37" spans="1:16" s="20" customFormat="1" ht="22.5" x14ac:dyDescent="0.25">
      <c r="A37" s="38">
        <v>12</v>
      </c>
      <c r="B37" s="51" t="s">
        <v>81</v>
      </c>
      <c r="C37" s="50" t="s">
        <v>82</v>
      </c>
      <c r="D37" s="52" t="s">
        <v>83</v>
      </c>
      <c r="E37" s="44" t="s">
        <v>84</v>
      </c>
      <c r="F37" s="54">
        <v>796</v>
      </c>
      <c r="G37" s="47" t="s">
        <v>39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45031</v>
      </c>
      <c r="M37" s="49">
        <v>45137</v>
      </c>
      <c r="N37" s="50" t="s">
        <v>40</v>
      </c>
      <c r="O37" s="50" t="s">
        <v>41</v>
      </c>
    </row>
    <row r="38" spans="1:16" s="20" customFormat="1" ht="45" customHeight="1" collapsed="1" x14ac:dyDescent="0.25">
      <c r="A38" s="38">
        <v>13</v>
      </c>
      <c r="B38" s="51" t="s">
        <v>85</v>
      </c>
      <c r="C38" s="50" t="s">
        <v>86</v>
      </c>
      <c r="D38" s="52" t="s">
        <v>87</v>
      </c>
      <c r="E38" s="44" t="s">
        <v>88</v>
      </c>
      <c r="F38" s="54" t="s">
        <v>89</v>
      </c>
      <c r="G38" s="47" t="s">
        <v>90</v>
      </c>
      <c r="H38" s="48">
        <v>9.5</v>
      </c>
      <c r="I38" s="47">
        <f t="shared" si="0"/>
        <v>98406000000</v>
      </c>
      <c r="J38" s="47" t="str">
        <f t="shared" ca="1" si="2"/>
        <v>г.Нерюнгри РС(Я)</v>
      </c>
      <c r="K38" s="48">
        <v>2579343.9300000002</v>
      </c>
      <c r="L38" s="49">
        <v>45031</v>
      </c>
      <c r="M38" s="49">
        <v>45137</v>
      </c>
      <c r="N38" s="50" t="s">
        <v>40</v>
      </c>
      <c r="O38" s="50" t="s">
        <v>41</v>
      </c>
    </row>
    <row r="39" spans="1:16" s="20" customFormat="1" ht="33.75" x14ac:dyDescent="0.25">
      <c r="A39" s="38">
        <v>14</v>
      </c>
      <c r="B39" s="51" t="s">
        <v>91</v>
      </c>
      <c r="C39" s="50" t="s">
        <v>92</v>
      </c>
      <c r="D39" s="52" t="s">
        <v>93</v>
      </c>
      <c r="E39" s="44" t="s">
        <v>94</v>
      </c>
      <c r="F39" s="54" t="s">
        <v>95</v>
      </c>
      <c r="G39" s="47" t="s">
        <v>96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45061</v>
      </c>
      <c r="M39" s="49">
        <v>45169</v>
      </c>
      <c r="N39" s="50" t="s">
        <v>72</v>
      </c>
      <c r="O39" s="50" t="s">
        <v>48</v>
      </c>
      <c r="P39" s="66"/>
    </row>
    <row r="40" spans="1:16" s="20" customFormat="1" ht="33.75" x14ac:dyDescent="0.25">
      <c r="A40" s="38">
        <v>15</v>
      </c>
      <c r="B40" s="51" t="s">
        <v>91</v>
      </c>
      <c r="C40" s="50" t="s">
        <v>92</v>
      </c>
      <c r="D40" s="52" t="s">
        <v>93</v>
      </c>
      <c r="E40" s="44" t="s">
        <v>97</v>
      </c>
      <c r="F40" s="54" t="s">
        <v>98</v>
      </c>
      <c r="G40" s="47" t="s">
        <v>99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45061</v>
      </c>
      <c r="M40" s="49">
        <v>45169</v>
      </c>
      <c r="N40" s="50" t="s">
        <v>72</v>
      </c>
      <c r="O40" s="50" t="s">
        <v>48</v>
      </c>
    </row>
    <row r="41" spans="1:16" s="20" customFormat="1" ht="22.5" x14ac:dyDescent="0.25">
      <c r="A41" s="38">
        <v>16</v>
      </c>
      <c r="B41" s="51" t="s">
        <v>100</v>
      </c>
      <c r="C41" s="50" t="s">
        <v>101</v>
      </c>
      <c r="D41" s="52" t="s">
        <v>102</v>
      </c>
      <c r="E41" s="44" t="s">
        <v>103</v>
      </c>
      <c r="F41" s="46">
        <v>796</v>
      </c>
      <c r="G41" s="47" t="s">
        <v>39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40</v>
      </c>
      <c r="O41" s="50" t="s">
        <v>41</v>
      </c>
    </row>
    <row r="42" spans="1:16" s="20" customFormat="1" ht="22.5" x14ac:dyDescent="0.25">
      <c r="A42" s="38">
        <v>17</v>
      </c>
      <c r="B42" s="51" t="s">
        <v>100</v>
      </c>
      <c r="C42" s="50" t="s">
        <v>101</v>
      </c>
      <c r="D42" s="52" t="s">
        <v>104</v>
      </c>
      <c r="E42" s="44" t="s">
        <v>105</v>
      </c>
      <c r="F42" s="46">
        <v>796</v>
      </c>
      <c r="G42" s="47" t="s">
        <v>39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40</v>
      </c>
      <c r="O42" s="50" t="s">
        <v>41</v>
      </c>
    </row>
    <row r="43" spans="1:16" s="20" customFormat="1" x14ac:dyDescent="0.25">
      <c r="A43" s="38">
        <v>18</v>
      </c>
      <c r="B43" s="51" t="s">
        <v>106</v>
      </c>
      <c r="C43" s="50" t="s">
        <v>107</v>
      </c>
      <c r="D43" s="61" t="s">
        <v>108</v>
      </c>
      <c r="E43" s="61" t="s">
        <v>109</v>
      </c>
      <c r="F43" s="46">
        <v>796</v>
      </c>
      <c r="G43" s="47" t="s">
        <v>39</v>
      </c>
      <c r="H43" s="48">
        <v>3000</v>
      </c>
      <c r="I43" s="47">
        <f t="shared" ref="I43:I44" si="3">$E$15</f>
        <v>98406000000</v>
      </c>
      <c r="J43" s="47" t="str">
        <f t="shared" ref="J43:J44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40</v>
      </c>
      <c r="O43" s="50" t="s">
        <v>41</v>
      </c>
    </row>
    <row r="44" spans="1:16" s="20" customFormat="1" hidden="1" outlineLevel="1" x14ac:dyDescent="0.25">
      <c r="A44" s="38">
        <v>19</v>
      </c>
      <c r="B44" s="67"/>
      <c r="C44" s="68"/>
      <c r="D44" s="69"/>
      <c r="E44" s="70"/>
      <c r="F44" s="54"/>
      <c r="G44" s="47"/>
      <c r="H44" s="48"/>
      <c r="I44" s="47">
        <f t="shared" si="3"/>
        <v>98406000000</v>
      </c>
      <c r="J44" s="47" t="str">
        <f t="shared" ca="1" si="4"/>
        <v>г.Нерюнгри РС(Я)</v>
      </c>
      <c r="K44" s="48"/>
      <c r="L44" s="47"/>
      <c r="M44" s="49"/>
      <c r="N44" s="68"/>
      <c r="O44" s="68"/>
    </row>
    <row r="45" spans="1:16" customFormat="1" collapsed="1" x14ac:dyDescent="0.25">
      <c r="A45" s="36"/>
      <c r="B45" s="36"/>
      <c r="C45" s="36"/>
      <c r="D45" s="71"/>
      <c r="E45" s="71"/>
      <c r="F45" s="36"/>
      <c r="G45" s="36"/>
      <c r="H45" s="72"/>
      <c r="I45" s="36"/>
      <c r="J45" s="36"/>
      <c r="K45" s="73">
        <f>SUM(K26:K44)</f>
        <v>24434406.48</v>
      </c>
      <c r="L45" s="36"/>
      <c r="M45" s="36"/>
      <c r="N45" s="74"/>
      <c r="O45" s="74"/>
      <c r="P45" s="36"/>
    </row>
    <row r="46" spans="1:16" customFormat="1" x14ac:dyDescent="0.25">
      <c r="A46" s="36"/>
      <c r="B46" s="36"/>
      <c r="C46" s="36"/>
      <c r="D46" s="71"/>
      <c r="E46" s="71"/>
      <c r="F46" s="36"/>
      <c r="G46" s="36"/>
      <c r="H46" s="72"/>
      <c r="I46" s="36"/>
      <c r="J46" s="36"/>
      <c r="K46" s="75"/>
      <c r="L46" s="36"/>
      <c r="M46" s="36"/>
      <c r="N46" s="74"/>
      <c r="O46" s="74"/>
      <c r="P46" s="36"/>
    </row>
    <row r="47" spans="1:16" s="20" customFormat="1" ht="15.75" hidden="1" outlineLevel="1" x14ac:dyDescent="0.25">
      <c r="A47" s="76" t="s">
        <v>110</v>
      </c>
      <c r="D47" s="77"/>
      <c r="E47" s="77"/>
      <c r="N47" s="66"/>
      <c r="O47" s="66"/>
    </row>
    <row r="48" spans="1:16" s="20" customFormat="1" ht="15.75" hidden="1" outlineLevel="1" x14ac:dyDescent="0.25">
      <c r="A48" s="76" t="s">
        <v>111</v>
      </c>
      <c r="B48" s="78"/>
      <c r="C48" s="78"/>
      <c r="D48" s="79"/>
      <c r="E48" s="80" t="s">
        <v>112</v>
      </c>
      <c r="F48" s="81"/>
      <c r="G48" s="82"/>
      <c r="H48" s="83"/>
      <c r="I48" s="82"/>
      <c r="J48" s="82"/>
      <c r="K48" s="82"/>
      <c r="L48" s="82"/>
      <c r="M48" s="76"/>
      <c r="N48" s="78"/>
      <c r="O48" s="78"/>
    </row>
    <row r="49" spans="1:16" s="20" customFormat="1" ht="15.75" hidden="1" outlineLevel="1" x14ac:dyDescent="0.25">
      <c r="A49" s="76" t="s">
        <v>113</v>
      </c>
      <c r="B49" s="78"/>
      <c r="C49" s="78"/>
      <c r="D49" s="79"/>
      <c r="E49" s="80" t="s">
        <v>114</v>
      </c>
      <c r="F49" s="81"/>
      <c r="G49" s="82"/>
      <c r="H49" s="83"/>
      <c r="I49" s="82"/>
      <c r="J49" s="82"/>
      <c r="K49" s="82"/>
      <c r="L49" s="82"/>
      <c r="M49" s="76"/>
      <c r="N49" s="78"/>
      <c r="O49" s="78"/>
    </row>
    <row r="50" spans="1:16" s="20" customFormat="1" ht="15.75" hidden="1" outlineLevel="1" x14ac:dyDescent="0.25">
      <c r="A50" s="76"/>
      <c r="B50" s="78"/>
      <c r="C50" s="78"/>
      <c r="D50" s="79"/>
      <c r="E50" s="84"/>
      <c r="F50" s="81"/>
      <c r="G50" s="82"/>
      <c r="H50" s="83"/>
      <c r="I50" s="82"/>
      <c r="J50" s="82"/>
      <c r="K50" s="75"/>
      <c r="L50" s="82"/>
      <c r="M50" s="76"/>
      <c r="N50" s="78"/>
      <c r="O50" s="78"/>
    </row>
    <row r="51" spans="1:16" customFormat="1" collapsed="1" x14ac:dyDescent="0.25">
      <c r="A51" s="36"/>
      <c r="B51" s="36"/>
      <c r="C51" s="36"/>
      <c r="D51" s="71"/>
      <c r="E51" s="71"/>
      <c r="F51" s="36"/>
      <c r="G51" s="36"/>
      <c r="H51" s="72"/>
      <c r="I51" s="36"/>
      <c r="J51" s="36"/>
      <c r="K51" s="75"/>
      <c r="L51" s="36"/>
      <c r="M51" s="36"/>
      <c r="N51" s="74"/>
      <c r="O51" s="74"/>
      <c r="P51" s="36"/>
    </row>
    <row r="52" spans="1:16" customFormat="1" x14ac:dyDescent="0.25">
      <c r="A52" s="36"/>
      <c r="B52" s="36"/>
      <c r="C52" s="36"/>
      <c r="D52" s="71"/>
      <c r="E52" s="71"/>
      <c r="F52" s="36"/>
      <c r="G52" s="36"/>
      <c r="H52" s="72"/>
      <c r="I52" s="36"/>
      <c r="J52" s="36"/>
      <c r="K52" s="75"/>
      <c r="L52" s="36"/>
      <c r="M52" s="36"/>
      <c r="N52" s="74"/>
      <c r="O52" s="74"/>
      <c r="P52" s="36"/>
    </row>
    <row r="53" spans="1:16" customFormat="1" x14ac:dyDescent="0.25">
      <c r="A53" s="85"/>
      <c r="B53" s="85"/>
      <c r="C53" s="85"/>
      <c r="D53" s="86"/>
      <c r="E53" s="86"/>
      <c r="F53" s="85"/>
      <c r="G53" s="85"/>
      <c r="H53" s="87"/>
      <c r="I53" s="85"/>
      <c r="J53" s="85"/>
      <c r="K53" s="87"/>
      <c r="L53" s="85"/>
      <c r="M53" s="85"/>
      <c r="N53" s="88"/>
      <c r="O53" s="88"/>
      <c r="P53" s="36"/>
    </row>
  </sheetData>
  <autoFilter ref="A25:O49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03.03.2023г (2)</vt:lpstr>
      <vt:lpstr>'ГКПЗ на 03.03.2023г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2023-03-03T00:53:57Z</dcterms:created>
  <dcterms:modified xsi:type="dcterms:W3CDTF">2023-03-03T00:55:24Z</dcterms:modified>
</cp:coreProperties>
</file>